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R2" sheetId="1" state="visible" r:id="rId2"/>
  </sheets>
  <definedNames>
    <definedName function="false" hidden="false" localSheetId="0" name="_xlnm.Print_Area" vbProcedure="false">MaR2!$A$1:$F$85</definedName>
    <definedName function="false" hidden="false" localSheetId="0" name="_xlnm.Print_Area_0" vbProcedure="false">#REF!</definedName>
    <definedName function="false" hidden="false" localSheetId="0" name="_xlnm.Print_Area_0_0" vbProcedure="false">#REF!</definedName>
    <definedName function="false" hidden="false" localSheetId="0" name="_xlnm.Print_Area_0_0_0" vbProcedure="false">#REF!</definedName>
    <definedName function="false" hidden="false" localSheetId="0" name="_xlnm.Print_Area_0_0_0_0" vbProcedure="false">#REF!</definedName>
    <definedName function="false" hidden="false" localSheetId="0" name="_xlnm.Print_Area_0_0_0_0_0" vbProcedure="false">#REF!</definedName>
    <definedName function="false" hidden="false" localSheetId="0" name="_xlnm.Print_Area_0_0_0_0_0_0" vbProcedure="false">#REF!</definedName>
    <definedName function="false" hidden="false" localSheetId="0" name="_xlnm.Print_Area_0_0_0_0_0_0_0" vbProcedure="false">#REF!</definedName>
    <definedName function="false" hidden="false" localSheetId="0" name="_xlnm.Print_Area_0_0_0_0_0_0_0_0" vbProcedure="false">#REF!</definedName>
    <definedName function="false" hidden="false" localSheetId="0" name="_xlnm.Print_Area_0_0_0_0_0_0_0_0_0" vbProcedure="false">#REF!</definedName>
    <definedName function="false" hidden="false" localSheetId="0" name="_xlnm.Print_Area_0_0_0_0_0_0_0_0_0_0" vbProcedure="false">#REF!</definedName>
    <definedName function="false" hidden="false" localSheetId="0" name="_xlnm.Print_Area_0_0_0_0_0_0_0_0_0_0_0" vbProcedure="false">#REF!</definedName>
    <definedName function="false" hidden="false" localSheetId="0" name="_xlnm.Print_Area_0_0_0_0_0_0_0_0_0_0_0_0" vbProcedure="false">#REF!</definedName>
    <definedName function="false" hidden="false" localSheetId="0" name="_xlnm.Print_Area_0_0_0_0_0_0_0_0_0_0_0_0_0" vbProcedure="false">#REF!</definedName>
    <definedName function="false" hidden="false" localSheetId="0" name="_xlnm.Print_Area_0_0_0_0_0_0_0_0_0_0_0_0_0_0" vbProcedure="false">#REF!</definedName>
    <definedName function="false" hidden="false" localSheetId="0" name="_xlnm.Print_Area_0_0_0_0_0_0_0_0_0_0_0_0_0_0_0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<sst xmlns="http://schemas.openxmlformats.org/spreadsheetml/2006/main" count="190" uniqueCount="118">
  <si>
    <t xml:space="preserve">Popis</t>
  </si>
  <si>
    <t xml:space="preserve">Cena za ks</t>
  </si>
  <si>
    <t xml:space="preserve">m.j.</t>
  </si>
  <si>
    <t xml:space="preserve">Cena celkem</t>
  </si>
  <si>
    <t xml:space="preserve">ŘÍDÍCÍ SYSTÉM (DTV1)</t>
  </si>
  <si>
    <t xml:space="preserve">HT200</t>
  </si>
  <si>
    <t xml:space="preserve">Operátorský panel s kapacitním dotykovým displejem 7“, 800x480, ARM, 256MB RAM, Ethernet, mikroSD (není součástí dodávky), Linux, 24 V ss, bez zdroje</t>
  </si>
  <si>
    <t xml:space="preserve">ks</t>
  </si>
  <si>
    <t xml:space="preserve">markMX</t>
  </si>
  <si>
    <t xml:space="preserve">Kombinovaný I/O modul s řídící deskou MiniPLC 88 I/O (16 AI, 8 AO, 32 DI, 32 DO), bez displeje</t>
  </si>
  <si>
    <t xml:space="preserve">M400</t>
  </si>
  <si>
    <t xml:space="preserve">Modul 8 digitálních vstupů, max. 30V AC nebo 50V DC, protokol Modbus</t>
  </si>
  <si>
    <t xml:space="preserve">M200</t>
  </si>
  <si>
    <t xml:space="preserve">MODUL 4 RELÉOVÝCH VÝSTUPŮ</t>
  </si>
  <si>
    <t xml:space="preserve">IES-150B - SWITCH</t>
  </si>
  <si>
    <t xml:space="preserve">Průmyslový switch 5x10/100TX (RJ-45), neřízený, rozšířený rozsah prac.teploty</t>
  </si>
  <si>
    <t xml:space="preserve">SOFTWAROVÉ OŽIVENÍ (VYTVOŘENÍ APLIKAČNÍHO SW)</t>
  </si>
  <si>
    <t xml:space="preserve">db</t>
  </si>
  <si>
    <t xml:space="preserve">PERIFERIE</t>
  </si>
  <si>
    <t xml:space="preserve">RTF1 Pt1000</t>
  </si>
  <si>
    <r>
      <rPr>
        <sz val="10"/>
        <rFont val="Arial Narrow"/>
        <family val="2"/>
        <charset val="238"/>
      </rPr>
      <t xml:space="preserve">POKOJOVÉ ČIDLO TEPLOTY Pt1000 – </t>
    </r>
    <r>
      <rPr>
        <b val="true"/>
        <sz val="10"/>
        <rFont val="Arial Narrow"/>
        <family val="2"/>
        <charset val="238"/>
      </rPr>
      <t xml:space="preserve">TI9</t>
    </r>
  </si>
  <si>
    <t xml:space="preserve">KTF1</t>
  </si>
  <si>
    <r>
      <rPr>
        <sz val="10"/>
        <rFont val="Arial Narrow"/>
        <family val="2"/>
        <charset val="238"/>
      </rPr>
      <t xml:space="preserve">KANÁLOVÉ ČIDLO TEPLOTY -30...150°C, Pt1000 – </t>
    </r>
    <r>
      <rPr>
        <b val="true"/>
        <sz val="10"/>
        <rFont val="Arial Narrow"/>
        <family val="2"/>
        <charset val="238"/>
      </rPr>
      <t xml:space="preserve">TA1, TOR1, TP1.1, TP1.2, TO1, TP3, TP8, </t>
    </r>
  </si>
  <si>
    <t xml:space="preserve">GCA321.1E</t>
  </si>
  <si>
    <r>
      <rPr>
        <sz val="10"/>
        <rFont val="Arial Narrow"/>
        <family val="2"/>
        <charset val="238"/>
      </rPr>
      <t xml:space="preserve">KLAP. POHON 18Nm 230V, 2BOD. Havarijní – </t>
    </r>
    <r>
      <rPr>
        <b val="true"/>
        <sz val="10"/>
        <rFont val="Arial Narrow"/>
        <family val="2"/>
        <charset val="238"/>
      </rPr>
      <t xml:space="preserve">KE1.1, KE1.2, KE1.3, KP1, KO1.1, KO1.2, KO1.3, KO1.4, KE3, KE8, KE9</t>
    </r>
  </si>
  <si>
    <t xml:space="preserve">QBM81</t>
  </si>
  <si>
    <r>
      <rPr>
        <sz val="10"/>
        <rFont val="Arial Narrow"/>
        <family val="2"/>
        <charset val="238"/>
      </rPr>
      <t xml:space="preserve">DIFERENČNÍ TLAKOVÝ SPÍNAČ PRO VZDUCH – </t>
    </r>
    <r>
      <rPr>
        <b val="true"/>
        <sz val="10"/>
        <rFont val="Arial Narrow"/>
        <family val="2"/>
        <charset val="238"/>
      </rPr>
      <t xml:space="preserve">DPF1.1, DP1.1, DP1.2, DPF1.2, DPF3, DP3, DPF8, DP8</t>
    </r>
  </si>
  <si>
    <t xml:space="preserve">GBB161.1E</t>
  </si>
  <si>
    <r>
      <rPr>
        <sz val="10"/>
        <rFont val="Arial Narrow"/>
        <family val="2"/>
        <charset val="238"/>
      </rPr>
      <t xml:space="preserve">KLAP. POHON 25Nm  24V 0-10V - </t>
    </r>
    <r>
      <rPr>
        <b val="true"/>
        <sz val="10"/>
        <rFont val="Arial Narrow"/>
        <family val="2"/>
        <charset val="238"/>
      </rPr>
      <t xml:space="preserve">KOB1</t>
    </r>
  </si>
  <si>
    <t xml:space="preserve">VXG44.20-6,3</t>
  </si>
  <si>
    <r>
      <rPr>
        <sz val="10"/>
        <rFont val="Arial Narrow"/>
        <family val="2"/>
        <charset val="238"/>
      </rPr>
      <t xml:space="preserve">TROJCESTNÝ SMĚŠ. VENTIL DN20, KV6,3 - </t>
    </r>
    <r>
      <rPr>
        <b val="true"/>
        <sz val="10"/>
        <rFont val="Arial Narrow"/>
        <family val="2"/>
        <charset val="238"/>
      </rPr>
      <t xml:space="preserve">SRV1</t>
    </r>
  </si>
  <si>
    <t xml:space="preserve">ALG203</t>
  </si>
  <si>
    <r>
      <rPr>
        <sz val="10"/>
        <rFont val="Arial Narrow"/>
        <family val="2"/>
        <charset val="238"/>
      </rPr>
      <t xml:space="preserve">ZÁVITOVÉ ŠROUBENÍ S PLOCHÝM TĚSNĚNÍM, TEMPEROVANÁ LITINA - </t>
    </r>
    <r>
      <rPr>
        <b val="true"/>
        <sz val="10"/>
        <rFont val="Arial Narrow"/>
        <family val="2"/>
        <charset val="238"/>
      </rPr>
      <t xml:space="preserve">SRV1</t>
    </r>
  </si>
  <si>
    <t xml:space="preserve">SAS61.03</t>
  </si>
  <si>
    <r>
      <rPr>
        <sz val="10"/>
        <rFont val="Arial Narrow"/>
        <family val="2"/>
        <charset val="238"/>
      </rPr>
      <t xml:space="preserve">SERVOPOHON 24V 0-10V SIG., 400N – </t>
    </r>
    <r>
      <rPr>
        <b val="true"/>
        <sz val="10"/>
        <rFont val="Arial Narrow"/>
        <family val="2"/>
        <charset val="238"/>
      </rPr>
      <t xml:space="preserve">SRV1</t>
    </r>
  </si>
  <si>
    <t xml:space="preserve">ALTF2</t>
  </si>
  <si>
    <r>
      <rPr>
        <sz val="10"/>
        <rFont val="Arial Narrow"/>
        <family val="2"/>
        <charset val="238"/>
      </rPr>
      <t xml:space="preserve">PŘÍLOŽNÉ ČIDLO TEPLOTY, -30...110 °C, Pt1000 – </t>
    </r>
    <r>
      <rPr>
        <b val="true"/>
        <sz val="10"/>
        <rFont val="Arial Narrow"/>
        <family val="2"/>
        <charset val="238"/>
      </rPr>
      <t xml:space="preserve">TOHV1</t>
    </r>
  </si>
  <si>
    <t xml:space="preserve">TS1-COP</t>
  </si>
  <si>
    <r>
      <rPr>
        <sz val="10"/>
        <rFont val="Arial Narrow"/>
        <family val="2"/>
        <charset val="238"/>
      </rPr>
      <t xml:space="preserve">PROTIMRAZOVÁ OCHRANA, DÉLKA KAPIL. 6M – </t>
    </r>
    <r>
      <rPr>
        <b val="true"/>
        <sz val="10"/>
        <rFont val="Arial Narrow"/>
        <family val="2"/>
        <charset val="238"/>
      </rPr>
      <t xml:space="preserve">TOH1</t>
    </r>
  </si>
  <si>
    <r>
      <rPr>
        <sz val="10"/>
        <rFont val="Arial Narrow"/>
        <family val="2"/>
        <charset val="238"/>
      </rPr>
      <t xml:space="preserve">SADA PRO MÍSTNÍ OVLÁDÁNÍ (TLAČÍTKO/SIGNÁLKA) – </t>
    </r>
    <r>
      <rPr>
        <b val="true"/>
        <sz val="10"/>
        <rFont val="Arial Narrow"/>
        <family val="2"/>
        <charset val="238"/>
      </rPr>
      <t xml:space="preserve">MS1.1, MS1.2, MS1.3, MS1.4, MS8</t>
    </r>
  </si>
  <si>
    <r>
      <rPr>
        <sz val="10"/>
        <rFont val="Arial Narrow"/>
        <family val="2"/>
        <charset val="238"/>
      </rPr>
      <t xml:space="preserve">TERMOSTAT – </t>
    </r>
    <r>
      <rPr>
        <b val="true"/>
        <sz val="10"/>
        <rFont val="Arial Narrow"/>
        <family val="2"/>
        <charset val="238"/>
      </rPr>
      <t xml:space="preserve">ST3.1, ST3.2, ST8.1, ST8.2 (SOUČÁSTÍ EL. OHŘÍVAČŮ V DODÁVCE VZT)</t>
    </r>
  </si>
  <si>
    <t xml:space="preserve">VZT</t>
  </si>
  <si>
    <t xml:space="preserve">ROZVADĚČ  DTV1</t>
  </si>
  <si>
    <t xml:space="preserve">KS188040</t>
  </si>
  <si>
    <t xml:space="preserve">ROZVADĚČ 1800x800x400 +PODSTAVEC</t>
  </si>
  <si>
    <t xml:space="preserve">VÝVODKA PG.. S MATICÍ</t>
  </si>
  <si>
    <t xml:space="preserve">LTS80A</t>
  </si>
  <si>
    <t xml:space="preserve">Vypínač LTS80A, 3.pól., červený, 80A, panel</t>
  </si>
  <si>
    <t xml:space="preserve">ZÁSUVKA SOKLOVÁ 230V</t>
  </si>
  <si>
    <t xml:space="preserve">SB115</t>
  </si>
  <si>
    <t xml:space="preserve">SVÍTIDLO 15W S VYPÍNAČEM</t>
  </si>
  <si>
    <t xml:space="preserve">SVODIČ PŘEPĚTÍ COMBTEC BC TNS 275/12,5 VČETNĚ SIGNALIZACE</t>
  </si>
  <si>
    <t xml:space="preserve">DF10A</t>
  </si>
  <si>
    <t xml:space="preserve">SALTEK OCHRANA DA-275 DF 10A </t>
  </si>
  <si>
    <t xml:space="preserve">DR-60-24 </t>
  </si>
  <si>
    <t xml:space="preserve">SÍŤOVÝ ZDROJ SPÍNANÝ, 60W, 88÷264V~/24V/2.5A=, NA DIN35 </t>
  </si>
  <si>
    <t xml:space="preserve">LP822025</t>
  </si>
  <si>
    <t xml:space="preserve">TRANSFORMÁTOR 230/24V 250VA</t>
  </si>
  <si>
    <t xml:space="preserve">B10/3</t>
  </si>
  <si>
    <t xml:space="preserve">JISTIČ 10A 3POL.</t>
  </si>
  <si>
    <t xml:space="preserve">B10/1</t>
  </si>
  <si>
    <t xml:space="preserve">JISTIČ 10A 1POL.</t>
  </si>
  <si>
    <t xml:space="preserve">B6/1</t>
  </si>
  <si>
    <t xml:space="preserve">JISTIČ 6A 1POL.</t>
  </si>
  <si>
    <t xml:space="preserve">BM900001</t>
  </si>
  <si>
    <t xml:space="preserve">POMOCNÝ KONT.</t>
  </si>
  <si>
    <t xml:space="preserve">LSD01233</t>
  </si>
  <si>
    <t xml:space="preserve">STYKAČ LSD-12A, 5,5kW/400V, AC230V/50/60Hz</t>
  </si>
  <si>
    <t xml:space="preserve">RT424730--</t>
  </si>
  <si>
    <t xml:space="preserve">Relé RT 2P/8A,230VAC,5mm</t>
  </si>
  <si>
    <t xml:space="preserve">YRT78626--</t>
  </si>
  <si>
    <t xml:space="preserve">Patice RT, šroubové vývody, 5mm</t>
  </si>
  <si>
    <t xml:space="preserve">MM216774</t>
  </si>
  <si>
    <t xml:space="preserve">HLAVICE PRO SIGNÁLKY NÍZKÉ - ŽLUTÁ</t>
  </si>
  <si>
    <t xml:space="preserve">MM216374</t>
  </si>
  <si>
    <t xml:space="preserve">UPEVŇOVACÍ ADAPTÉR 3 POZICE</t>
  </si>
  <si>
    <t xml:space="preserve">MM216557</t>
  </si>
  <si>
    <t xml:space="preserve">LED 12-30V AC/DC BÍLÁ</t>
  </si>
  <si>
    <t xml:space="preserve">MM216773</t>
  </si>
  <si>
    <t xml:space="preserve">HLAVICE PRO SIGNÁLKY NÍZKÉ - ZELENÁ</t>
  </si>
  <si>
    <t xml:space="preserve">MM216559</t>
  </si>
  <si>
    <t xml:space="preserve">LED 12-30V AC/DC ZELENÁ</t>
  </si>
  <si>
    <t xml:space="preserve">MM216863</t>
  </si>
  <si>
    <t xml:space="preserve">OVLÁDAČ 3-POLOHOVY, S ARETACÍ ČERNÝ I-0-II, OTOČNÝ</t>
  </si>
  <si>
    <t xml:space="preserve">MM216376</t>
  </si>
  <si>
    <t xml:space="preserve">ZAPÍNACÍ KONTAKT</t>
  </si>
  <si>
    <t xml:space="preserve">IK110004--</t>
  </si>
  <si>
    <t xml:space="preserve">SVORKA ŘADOVÁ 4mm2</t>
  </si>
  <si>
    <t xml:space="preserve">SFR.4</t>
  </si>
  <si>
    <t xml:space="preserve">POJISTKOVÁ SVORKA</t>
  </si>
  <si>
    <t xml:space="preserve">POMOCNÝ MATERIÁL</t>
  </si>
  <si>
    <t xml:space="preserve">VÝROBA ROZVADĚČE</t>
  </si>
  <si>
    <t xml:space="preserve">MONTÁŽ VČETNĚ DODÁVKY KABELŮ A KABELOVÝCH TRAS</t>
  </si>
  <si>
    <t xml:space="preserve">kabel CYKY 5x1.5</t>
  </si>
  <si>
    <t xml:space="preserve">m</t>
  </si>
  <si>
    <t xml:space="preserve">kabel PRAFlaDur 5x1,5</t>
  </si>
  <si>
    <t xml:space="preserve">kabel PRAFlaDur 3x1,5</t>
  </si>
  <si>
    <t xml:space="preserve">kabel CYKY 3x1.5</t>
  </si>
  <si>
    <t xml:space="preserve">kabel JYTY 4x1</t>
  </si>
  <si>
    <t xml:space="preserve">kabel PRAFlaGuard 2x2x0,8</t>
  </si>
  <si>
    <t xml:space="preserve">POKLÁDKA KABELŮ</t>
  </si>
  <si>
    <t xml:space="preserve">VODIČ CY6 ŽLUTOZEL.</t>
  </si>
  <si>
    <t xml:space="preserve">NAPOJENÍ  A OZNAČENÍ KABELŮ</t>
  </si>
  <si>
    <t xml:space="preserve">OSAZENÍ PERIFERIÍ</t>
  </si>
  <si>
    <t xml:space="preserve">KOVOVÉ KABELOVÉ ŽLABY 250x100 VČETNĚ KONSTRUKČNÍCH DÍLŮ NA ZEĎ</t>
  </si>
  <si>
    <t xml:space="preserve">KOVOVÉ KABELOVÉ ŽLABY 125x100 VČETNĚ KONSTRUKČNÍCH DÍLŮ NA ZEĎ</t>
  </si>
  <si>
    <t xml:space="preserve">TRUBKA PVC PEVNÁ D16</t>
  </si>
  <si>
    <t xml:space="preserve">TRUBKA OHEBNÁ PVC P35</t>
  </si>
  <si>
    <t xml:space="preserve">DRŽÁK SVAZKOVÝ GRIP 2031M/15</t>
  </si>
  <si>
    <t xml:space="preserve">DROBNÝ INSTALAČNÍ MATERIÁL</t>
  </si>
  <si>
    <t xml:space="preserve">OSTATNÍ MONTÁŽNÍ PRÁCE MaR</t>
  </si>
  <si>
    <t xml:space="preserve">DOPRAVA</t>
  </si>
  <si>
    <t xml:space="preserve">REVIZE</t>
  </si>
  <si>
    <t xml:space="preserve">OŽIVENÍ A ZKUŠEBNÍ PROVOZ</t>
  </si>
  <si>
    <t xml:space="preserve">ZAŠKOLENÍ OBSLUHY</t>
  </si>
  <si>
    <t xml:space="preserve">KOORDINACE, INŽENÝRSKÁ ČINNOST</t>
  </si>
  <si>
    <t xml:space="preserve">PROJEKTOVÁ DOKUMENTACE (VÝROBNÍ DOKUMENTACE, DSPS)</t>
  </si>
  <si>
    <t xml:space="preserve">CELKEM bez DPH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</si>
</sst>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&quot; Kč&quot;"/>
    <numFmt numFmtId="166" formatCode="#,##0.00"/>
    <numFmt numFmtId="167" formatCode="#,##0.00&quot; Kč&quot;;\-#,##0.00&quot; Kč&quot;"/>
  </numFmts>
  <fonts count="1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Narrow"/>
      <family val="2"/>
      <charset val="238"/>
    </font>
    <font>
      <sz val="10"/>
      <name val="Arial Narrow"/>
      <family val="2"/>
      <charset val="238"/>
    </font>
    <font>
      <b val="true"/>
      <i val="true"/>
      <sz val="10"/>
      <name val="Arial Narrow"/>
      <family val="2"/>
      <charset val="238"/>
    </font>
    <font>
      <sz val="10"/>
      <name val="Arial Narrow"/>
      <family val="2"/>
      <charset val="1"/>
    </font>
    <font>
      <i val="true"/>
      <sz val="10"/>
      <name val="Arial Narrow"/>
      <family val="2"/>
      <charset val="238"/>
    </font>
    <font>
      <b val="true"/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4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0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1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3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5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6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7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8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0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4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8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3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33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3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3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3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3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39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4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4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4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4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45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46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7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48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4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50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51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2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53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5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5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5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59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6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63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6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68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7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7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7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74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7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7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7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9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80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81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2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83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8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85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86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7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88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8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0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9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94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9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98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0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03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0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0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0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0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09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1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1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1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4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15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16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7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18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1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20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21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2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123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12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5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2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29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31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33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36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138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0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1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2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3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4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5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6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7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8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9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0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1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2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3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4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5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56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7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8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9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0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1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2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3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4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5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6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7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8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9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0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1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2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3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4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5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6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7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78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9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0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1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2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3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4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5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6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7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8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9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90" name="Line 1"/>
        <xdr:cNvSpPr/>
      </xdr:nvSpPr>
      <xdr:spPr>
        <a:xfrm>
          <a:off x="620028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91" name="Line 1"/>
        <xdr:cNvSpPr/>
      </xdr:nvSpPr>
      <xdr:spPr>
        <a:xfrm>
          <a:off x="639936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2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3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4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5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6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7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8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9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0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1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2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3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4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5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6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7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8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9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0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11" name="Line 1"/>
        <xdr:cNvSpPr/>
      </xdr:nvSpPr>
      <xdr:spPr>
        <a:xfrm>
          <a:off x="620028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12" name="Line 1"/>
        <xdr:cNvSpPr/>
      </xdr:nvSpPr>
      <xdr:spPr>
        <a:xfrm>
          <a:off x="604368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3" name="Line 1"/>
        <xdr:cNvSpPr/>
      </xdr:nvSpPr>
      <xdr:spPr>
        <a:xfrm>
          <a:off x="5571360" y="0"/>
          <a:ext cx="658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1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15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16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17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18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1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0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21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22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3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24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2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2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2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29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3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3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3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4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35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38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40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42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45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47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49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0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51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52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53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54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5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56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57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8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59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60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1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62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63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64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65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6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411840</xdr:colOff>
      <xdr:row>0</xdr:row>
      <xdr:rowOff>0</xdr:rowOff>
    </xdr:to>
    <xdr:sp>
      <xdr:nvSpPr>
        <xdr:cNvPr id="267" name="Line 1"/>
        <xdr:cNvSpPr/>
      </xdr:nvSpPr>
      <xdr:spPr>
        <a:xfrm>
          <a:off x="514440" y="0"/>
          <a:ext cx="6458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135360</xdr:colOff>
      <xdr:row>0</xdr:row>
      <xdr:rowOff>0</xdr:rowOff>
    </xdr:from>
    <xdr:to>
      <xdr:col>1</xdr:col>
      <xdr:colOff>585720</xdr:colOff>
      <xdr:row>0</xdr:row>
      <xdr:rowOff>0</xdr:rowOff>
    </xdr:to>
    <xdr:sp>
      <xdr:nvSpPr>
        <xdr:cNvPr id="268" name="Line 1"/>
        <xdr:cNvSpPr/>
      </xdr:nvSpPr>
      <xdr:spPr>
        <a:xfrm>
          <a:off x="88380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9" name="Line 1"/>
        <xdr:cNvSpPr/>
      </xdr:nvSpPr>
      <xdr:spPr>
        <a:xfrm>
          <a:off x="621360" y="0"/>
          <a:ext cx="33436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70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73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75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77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80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663480</xdr:colOff>
      <xdr:row>0</xdr:row>
      <xdr:rowOff>0</xdr:rowOff>
    </xdr:to>
    <xdr:sp>
      <xdr:nvSpPr>
        <xdr:cNvPr id="282" name="Line 1"/>
        <xdr:cNvSpPr/>
      </xdr:nvSpPr>
      <xdr:spPr>
        <a:xfrm>
          <a:off x="339480" y="0"/>
          <a:ext cx="1072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8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8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8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8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88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8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9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9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94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95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97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29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299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00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02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0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0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08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1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12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1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17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1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2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2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23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2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2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2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29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30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32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3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34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35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37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3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4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43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4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47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5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52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5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5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5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5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58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5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6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6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64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65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67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6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69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70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72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7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7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78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8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82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8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387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8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9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9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93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9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9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39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399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400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1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402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40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404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405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6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407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40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1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13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15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17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20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620280</xdr:colOff>
      <xdr:row>0</xdr:row>
      <xdr:rowOff>0</xdr:rowOff>
    </xdr:to>
    <xdr:sp>
      <xdr:nvSpPr>
        <xdr:cNvPr id="422" name="Line 1"/>
        <xdr:cNvSpPr/>
      </xdr:nvSpPr>
      <xdr:spPr>
        <a:xfrm>
          <a:off x="343440" y="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4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5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6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7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8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9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0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1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2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3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4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5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6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7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8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39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0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1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2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3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4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5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6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7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8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9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0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1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2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3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4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5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6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7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8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9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60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1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2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3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4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5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6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7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8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9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0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1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2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3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4" name="Line 1"/>
        <xdr:cNvSpPr/>
      </xdr:nvSpPr>
      <xdr:spPr>
        <a:xfrm>
          <a:off x="618984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5" name="Line 1"/>
        <xdr:cNvSpPr/>
      </xdr:nvSpPr>
      <xdr:spPr>
        <a:xfrm>
          <a:off x="639180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6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77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78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9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0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1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2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3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4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5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6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7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8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9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0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1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2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3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4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5" name="Line 1"/>
        <xdr:cNvSpPr/>
      </xdr:nvSpPr>
      <xdr:spPr>
        <a:xfrm>
          <a:off x="618984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6" name="Line 1"/>
        <xdr:cNvSpPr/>
      </xdr:nvSpPr>
      <xdr:spPr>
        <a:xfrm>
          <a:off x="603396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7" name="Line 1"/>
        <xdr:cNvSpPr/>
      </xdr:nvSpPr>
      <xdr:spPr>
        <a:xfrm>
          <a:off x="5562720" y="2880"/>
          <a:ext cx="653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49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9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00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01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02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0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05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06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7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08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0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1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1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13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1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1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1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8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19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22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24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26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29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31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33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4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35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36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37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38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9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40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41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2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43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44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5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46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47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48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49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0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370080</xdr:colOff>
      <xdr:row>0</xdr:row>
      <xdr:rowOff>2880</xdr:rowOff>
    </xdr:to>
    <xdr:sp>
      <xdr:nvSpPr>
        <xdr:cNvPr id="551" name="Line 1"/>
        <xdr:cNvSpPr/>
      </xdr:nvSpPr>
      <xdr:spPr>
        <a:xfrm>
          <a:off x="518760" y="2880"/>
          <a:ext cx="59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149760</xdr:colOff>
      <xdr:row>0</xdr:row>
      <xdr:rowOff>2880</xdr:rowOff>
    </xdr:from>
    <xdr:to>
      <xdr:col>1</xdr:col>
      <xdr:colOff>542160</xdr:colOff>
      <xdr:row>0</xdr:row>
      <xdr:rowOff>2880</xdr:rowOff>
    </xdr:to>
    <xdr:sp>
      <xdr:nvSpPr>
        <xdr:cNvPr id="552" name="Line 1"/>
        <xdr:cNvSpPr/>
      </xdr:nvSpPr>
      <xdr:spPr>
        <a:xfrm>
          <a:off x="89820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3" name="Line 1"/>
        <xdr:cNvSpPr/>
      </xdr:nvSpPr>
      <xdr:spPr>
        <a:xfrm>
          <a:off x="631800" y="2880"/>
          <a:ext cx="3316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54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57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59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61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64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620280</xdr:colOff>
      <xdr:row>0</xdr:row>
      <xdr:rowOff>2880</xdr:rowOff>
    </xdr:to>
    <xdr:sp>
      <xdr:nvSpPr>
        <xdr:cNvPr id="566" name="Line 1"/>
        <xdr:cNvSpPr/>
      </xdr:nvSpPr>
      <xdr:spPr>
        <a:xfrm>
          <a:off x="343440" y="2880"/>
          <a:ext cx="1025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6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6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7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7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72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7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7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7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78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79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81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8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83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84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586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58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58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592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59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596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59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01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0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0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0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07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0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1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1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13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14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16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1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18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19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21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2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2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27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2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31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3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36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3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3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4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4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42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4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4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4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48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49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51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5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53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54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56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5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5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62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6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66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6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71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7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7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7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77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7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8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8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83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84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5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86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8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88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89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0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691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69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9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97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699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701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704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644760</xdr:colOff>
      <xdr:row>0</xdr:row>
      <xdr:rowOff>0</xdr:rowOff>
    </xdr:to>
    <xdr:sp>
      <xdr:nvSpPr>
        <xdr:cNvPr id="706" name="Line 1"/>
        <xdr:cNvSpPr/>
      </xdr:nvSpPr>
      <xdr:spPr>
        <a:xfrm>
          <a:off x="343440" y="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08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09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0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1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2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3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4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5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6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7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8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9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0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21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2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3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4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5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6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7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8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9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0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1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2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3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4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5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6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7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8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9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0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1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2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3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4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5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6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7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8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9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0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1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2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3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4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5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6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7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8" name="Line 1"/>
        <xdr:cNvSpPr/>
      </xdr:nvSpPr>
      <xdr:spPr>
        <a:xfrm>
          <a:off x="619668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9" name="Line 1"/>
        <xdr:cNvSpPr/>
      </xdr:nvSpPr>
      <xdr:spPr>
        <a:xfrm>
          <a:off x="639828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0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1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2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3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4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5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6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7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8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9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0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1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2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3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4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5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6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7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8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9" name="Line 1"/>
        <xdr:cNvSpPr/>
      </xdr:nvSpPr>
      <xdr:spPr>
        <a:xfrm>
          <a:off x="619668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80" name="Line 1"/>
        <xdr:cNvSpPr/>
      </xdr:nvSpPr>
      <xdr:spPr>
        <a:xfrm>
          <a:off x="604188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81" name="Line 1"/>
        <xdr:cNvSpPr/>
      </xdr:nvSpPr>
      <xdr:spPr>
        <a:xfrm>
          <a:off x="5566680" y="2880"/>
          <a:ext cx="65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8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84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85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86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8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89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90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1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92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9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9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9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797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79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0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0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02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03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06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08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10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13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15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17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18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19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20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21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22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3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24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25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6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27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28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9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30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31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32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33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4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397080</xdr:colOff>
      <xdr:row>0</xdr:row>
      <xdr:rowOff>2880</xdr:rowOff>
    </xdr:to>
    <xdr:sp>
      <xdr:nvSpPr>
        <xdr:cNvPr id="835" name="Line 1"/>
        <xdr:cNvSpPr/>
      </xdr:nvSpPr>
      <xdr:spPr>
        <a:xfrm>
          <a:off x="518760" y="2880"/>
          <a:ext cx="626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151920</xdr:colOff>
      <xdr:row>0</xdr:row>
      <xdr:rowOff>2880</xdr:rowOff>
    </xdr:from>
    <xdr:to>
      <xdr:col>1</xdr:col>
      <xdr:colOff>568800</xdr:colOff>
      <xdr:row>0</xdr:row>
      <xdr:rowOff>2880</xdr:rowOff>
    </xdr:to>
    <xdr:sp>
      <xdr:nvSpPr>
        <xdr:cNvPr id="836" name="Line 1"/>
        <xdr:cNvSpPr/>
      </xdr:nvSpPr>
      <xdr:spPr>
        <a:xfrm>
          <a:off x="90036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7" name="Line 1"/>
        <xdr:cNvSpPr/>
      </xdr:nvSpPr>
      <xdr:spPr>
        <a:xfrm>
          <a:off x="636120" y="2880"/>
          <a:ext cx="33206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38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3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41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43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45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48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644760</xdr:colOff>
      <xdr:row>0</xdr:row>
      <xdr:rowOff>2880</xdr:rowOff>
    </xdr:to>
    <xdr:sp>
      <xdr:nvSpPr>
        <xdr:cNvPr id="850" name="Line 1"/>
        <xdr:cNvSpPr/>
      </xdr:nvSpPr>
      <xdr:spPr>
        <a:xfrm>
          <a:off x="343440" y="2880"/>
          <a:ext cx="10497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5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5"/>
  <sheetViews>
    <sheetView showFormulas="false" showGridLines="true" showRowColHeaders="true" showZeros="true" rightToLeft="false" tabSelected="true" showOutlineSymbols="true" defaultGridColor="true" view="normal" topLeftCell="A61" colorId="64" zoomScale="100" zoomScaleNormal="100" zoomScalePageLayoutView="100" workbookViewId="0">
      <selection pane="topLeft" activeCell="C86" activeCellId="0" sqref="C86"/>
    </sheetView>
  </sheetViews>
  <sheetFormatPr defaultColWidth="11.8046875" defaultRowHeight="12.8" zeroHeight="false" outlineLevelRow="0" outlineLevelCol="0"/>
  <cols>
    <col collapsed="false" customWidth="true" hidden="false" outlineLevel="0" max="1" min="1" style="0" width="10.61"/>
    <col collapsed="false" customWidth="true" hidden="false" outlineLevel="0" max="2" min="2" style="0" width="38.06"/>
    <col collapsed="false" customWidth="true" hidden="false" outlineLevel="0" max="3" min="3" style="0" width="10.87"/>
    <col collapsed="false" customWidth="true" hidden="false" outlineLevel="0" max="4" min="4" style="0" width="5.77"/>
    <col collapsed="false" customWidth="true" hidden="false" outlineLevel="0" max="5" min="5" style="0" width="3.93"/>
    <col collapsed="false" customWidth="true" hidden="false" outlineLevel="0" max="6" min="6" style="0" width="15.41"/>
    <col collapsed="false" customWidth="true" hidden="false" outlineLevel="0" max="7" min="7" style="0" width="14.86"/>
  </cols>
  <sheetData>
    <row r="1" customFormat="false" ht="12.8" hidden="false" customHeight="false" outlineLevel="0" collapsed="false">
      <c r="A1" s="1"/>
      <c r="B1" s="1" t="s">
        <v>0</v>
      </c>
      <c r="C1" s="2" t="s">
        <v>1</v>
      </c>
      <c r="D1" s="3"/>
      <c r="E1" s="3" t="s">
        <v>2</v>
      </c>
      <c r="F1" s="4" t="s">
        <v>3</v>
      </c>
      <c r="G1" s="5"/>
    </row>
    <row r="2" customFormat="false" ht="12.8" hidden="false" customHeight="false" outlineLevel="0" collapsed="false">
      <c r="A2" s="6"/>
      <c r="B2" s="7" t="s">
        <v>4</v>
      </c>
      <c r="C2" s="8"/>
      <c r="D2" s="3"/>
      <c r="E2" s="9"/>
      <c r="F2" s="8"/>
      <c r="G2" s="5"/>
    </row>
    <row r="3" customFormat="false" ht="35.05" hidden="false" customHeight="false" outlineLevel="0" collapsed="false">
      <c r="A3" s="10" t="s">
        <v>5</v>
      </c>
      <c r="B3" s="11" t="s">
        <v>6</v>
      </c>
      <c r="C3" s="12" t="n">
        <v>0</v>
      </c>
      <c r="D3" s="13" t="n">
        <v>1</v>
      </c>
      <c r="E3" s="14" t="s">
        <v>7</v>
      </c>
      <c r="F3" s="12" t="n">
        <f aca="false">PRODUCT(C3:D3)</f>
        <v>0</v>
      </c>
      <c r="G3" s="5"/>
    </row>
    <row r="4" customFormat="false" ht="23.85" hidden="false" customHeight="false" outlineLevel="0" collapsed="false">
      <c r="A4" s="10" t="s">
        <v>8</v>
      </c>
      <c r="B4" s="11" t="s">
        <v>9</v>
      </c>
      <c r="C4" s="12" t="n">
        <v>0</v>
      </c>
      <c r="D4" s="13" t="n">
        <v>1</v>
      </c>
      <c r="E4" s="14" t="s">
        <v>7</v>
      </c>
      <c r="F4" s="12" t="n">
        <f aca="false">PRODUCT(C4:D4)</f>
        <v>0</v>
      </c>
      <c r="G4" s="5"/>
    </row>
    <row r="5" customFormat="false" ht="23.85" hidden="false" customHeight="false" outlineLevel="0" collapsed="false">
      <c r="A5" s="10" t="s">
        <v>10</v>
      </c>
      <c r="B5" s="15" t="s">
        <v>11</v>
      </c>
      <c r="C5" s="12" t="n">
        <v>0</v>
      </c>
      <c r="D5" s="13" t="n">
        <v>1</v>
      </c>
      <c r="E5" s="14" t="s">
        <v>7</v>
      </c>
      <c r="F5" s="12" t="n">
        <f aca="false">PRODUCT(C5:D5)</f>
        <v>0</v>
      </c>
      <c r="G5" s="5"/>
    </row>
    <row r="6" customFormat="false" ht="12.8" hidden="false" customHeight="false" outlineLevel="0" collapsed="false">
      <c r="A6" s="10" t="s">
        <v>12</v>
      </c>
      <c r="B6" s="15" t="s">
        <v>13</v>
      </c>
      <c r="C6" s="12" t="n">
        <v>0</v>
      </c>
      <c r="D6" s="13" t="n">
        <v>1</v>
      </c>
      <c r="E6" s="14" t="s">
        <v>7</v>
      </c>
      <c r="F6" s="12" t="n">
        <f aca="false">PRODUCT(C6:D6)</f>
        <v>0</v>
      </c>
      <c r="G6" s="5"/>
    </row>
    <row r="7" customFormat="false" ht="23.85" hidden="false" customHeight="false" outlineLevel="0" collapsed="false">
      <c r="A7" s="10" t="s">
        <v>14</v>
      </c>
      <c r="B7" s="11" t="s">
        <v>15</v>
      </c>
      <c r="C7" s="12" t="n">
        <v>0</v>
      </c>
      <c r="D7" s="13" t="n">
        <v>1</v>
      </c>
      <c r="E7" s="14" t="s">
        <v>7</v>
      </c>
      <c r="F7" s="12" t="n">
        <f aca="false">PRODUCT(C7:D7)</f>
        <v>0</v>
      </c>
      <c r="G7" s="5"/>
    </row>
    <row r="8" customFormat="false" ht="23.85" hidden="false" customHeight="false" outlineLevel="0" collapsed="false">
      <c r="A8" s="16"/>
      <c r="B8" s="17" t="s">
        <v>16</v>
      </c>
      <c r="C8" s="12" t="n">
        <v>0</v>
      </c>
      <c r="D8" s="13" t="n">
        <v>90</v>
      </c>
      <c r="E8" s="18" t="s">
        <v>17</v>
      </c>
      <c r="F8" s="19" t="n">
        <f aca="false">PRODUCT(C8:D8)</f>
        <v>0</v>
      </c>
      <c r="G8" s="5"/>
    </row>
    <row r="9" customFormat="false" ht="12.8" hidden="false" customHeight="false" outlineLevel="0" collapsed="false">
      <c r="A9" s="6"/>
      <c r="B9" s="1"/>
      <c r="C9" s="2"/>
      <c r="D9" s="3"/>
      <c r="E9" s="3"/>
      <c r="F9" s="2" t="n">
        <f aca="false">SUM(F3:F8)</f>
        <v>0</v>
      </c>
      <c r="G9" s="20" t="n">
        <f aca="false">SUM(F9)</f>
        <v>0</v>
      </c>
    </row>
    <row r="10" customFormat="false" ht="12.8" hidden="false" customHeight="false" outlineLevel="0" collapsed="false">
      <c r="A10" s="21"/>
      <c r="B10" s="22"/>
      <c r="C10" s="23"/>
      <c r="D10" s="24"/>
      <c r="E10" s="24"/>
      <c r="F10" s="23"/>
      <c r="G10" s="25"/>
    </row>
    <row r="11" customFormat="false" ht="12.8" hidden="false" customHeight="false" outlineLevel="0" collapsed="false">
      <c r="A11" s="6"/>
      <c r="B11" s="7" t="s">
        <v>18</v>
      </c>
      <c r="C11" s="8"/>
      <c r="D11" s="3"/>
      <c r="E11" s="3"/>
      <c r="F11" s="8"/>
      <c r="G11" s="5"/>
    </row>
    <row r="12" customFormat="false" ht="12.8" hidden="false" customHeight="false" outlineLevel="0" collapsed="false">
      <c r="A12" s="6" t="s">
        <v>19</v>
      </c>
      <c r="B12" s="26" t="s">
        <v>20</v>
      </c>
      <c r="C12" s="12" t="n">
        <v>0</v>
      </c>
      <c r="D12" s="13" t="n">
        <v>1</v>
      </c>
      <c r="E12" s="9" t="s">
        <v>7</v>
      </c>
      <c r="F12" s="8" t="n">
        <f aca="false">PRODUCT(C12:D12)</f>
        <v>0</v>
      </c>
      <c r="G12" s="5"/>
    </row>
    <row r="13" customFormat="false" ht="23.85" hidden="false" customHeight="false" outlineLevel="0" collapsed="false">
      <c r="A13" s="10" t="s">
        <v>21</v>
      </c>
      <c r="B13" s="15" t="s">
        <v>22</v>
      </c>
      <c r="C13" s="12" t="n">
        <v>0</v>
      </c>
      <c r="D13" s="13" t="n">
        <v>7</v>
      </c>
      <c r="E13" s="9" t="s">
        <v>7</v>
      </c>
      <c r="F13" s="8" t="n">
        <f aca="false">PRODUCT(C13:D13)</f>
        <v>0</v>
      </c>
      <c r="G13" s="5"/>
    </row>
    <row r="14" customFormat="false" ht="35.05" hidden="false" customHeight="false" outlineLevel="0" collapsed="false">
      <c r="A14" s="6" t="s">
        <v>23</v>
      </c>
      <c r="B14" s="26" t="s">
        <v>24</v>
      </c>
      <c r="C14" s="12" t="n">
        <v>0</v>
      </c>
      <c r="D14" s="3" t="n">
        <v>11</v>
      </c>
      <c r="E14" s="9" t="s">
        <v>7</v>
      </c>
      <c r="F14" s="8" t="n">
        <f aca="false">PRODUCT(C14:D14)</f>
        <v>0</v>
      </c>
      <c r="G14" s="5"/>
    </row>
    <row r="15" customFormat="false" ht="35.05" hidden="false" customHeight="false" outlineLevel="0" collapsed="false">
      <c r="A15" s="10" t="s">
        <v>25</v>
      </c>
      <c r="B15" s="15" t="s">
        <v>26</v>
      </c>
      <c r="C15" s="12" t="n">
        <v>0</v>
      </c>
      <c r="D15" s="13" t="n">
        <v>8</v>
      </c>
      <c r="E15" s="14" t="s">
        <v>7</v>
      </c>
      <c r="F15" s="12" t="n">
        <f aca="false">PRODUCT(C15:D15)</f>
        <v>0</v>
      </c>
      <c r="G15" s="5"/>
    </row>
    <row r="16" customFormat="false" ht="12.8" hidden="false" customHeight="false" outlineLevel="0" collapsed="false">
      <c r="A16" s="6" t="s">
        <v>27</v>
      </c>
      <c r="B16" s="26" t="s">
        <v>28</v>
      </c>
      <c r="C16" s="12" t="n">
        <v>0</v>
      </c>
      <c r="D16" s="3" t="n">
        <v>1</v>
      </c>
      <c r="E16" s="9" t="s">
        <v>7</v>
      </c>
      <c r="F16" s="8" t="n">
        <f aca="false">PRODUCT(C16:D16)</f>
        <v>0</v>
      </c>
      <c r="G16" s="5"/>
    </row>
    <row r="17" customFormat="false" ht="12.8" hidden="false" customHeight="false" outlineLevel="0" collapsed="false">
      <c r="A17" s="10" t="s">
        <v>29</v>
      </c>
      <c r="B17" s="15" t="s">
        <v>30</v>
      </c>
      <c r="C17" s="12" t="n">
        <v>0</v>
      </c>
      <c r="D17" s="13" t="n">
        <v>1</v>
      </c>
      <c r="E17" s="14" t="s">
        <v>7</v>
      </c>
      <c r="F17" s="12" t="n">
        <f aca="false">PRODUCT(C17:D17)</f>
        <v>0</v>
      </c>
      <c r="G17" s="5"/>
    </row>
    <row r="18" customFormat="false" ht="23.85" hidden="false" customHeight="false" outlineLevel="0" collapsed="false">
      <c r="A18" s="10" t="s">
        <v>31</v>
      </c>
      <c r="B18" s="15" t="s">
        <v>32</v>
      </c>
      <c r="C18" s="12" t="n">
        <v>0</v>
      </c>
      <c r="D18" s="13" t="n">
        <v>1</v>
      </c>
      <c r="E18" s="14" t="s">
        <v>7</v>
      </c>
      <c r="F18" s="12" t="n">
        <f aca="false">PRODUCT(C18:D18)</f>
        <v>0</v>
      </c>
      <c r="G18" s="5"/>
    </row>
    <row r="19" customFormat="false" ht="12.8" hidden="false" customHeight="false" outlineLevel="0" collapsed="false">
      <c r="A19" s="6" t="s">
        <v>33</v>
      </c>
      <c r="B19" s="26" t="s">
        <v>34</v>
      </c>
      <c r="C19" s="12" t="n">
        <v>0</v>
      </c>
      <c r="D19" s="3" t="n">
        <v>1</v>
      </c>
      <c r="E19" s="9" t="s">
        <v>7</v>
      </c>
      <c r="F19" s="8" t="n">
        <f aca="false">PRODUCT(C19:D19)</f>
        <v>0</v>
      </c>
      <c r="G19" s="5"/>
    </row>
    <row r="20" customFormat="false" ht="23.85" hidden="false" customHeight="false" outlineLevel="0" collapsed="false">
      <c r="A20" s="6" t="s">
        <v>35</v>
      </c>
      <c r="B20" s="26" t="s">
        <v>36</v>
      </c>
      <c r="C20" s="12" t="n">
        <v>0</v>
      </c>
      <c r="D20" s="13" t="n">
        <v>1</v>
      </c>
      <c r="E20" s="9" t="s">
        <v>7</v>
      </c>
      <c r="F20" s="8" t="n">
        <f aca="false">PRODUCT(C20:D20)</f>
        <v>0</v>
      </c>
      <c r="G20" s="5"/>
    </row>
    <row r="21" customFormat="false" ht="23.85" hidden="false" customHeight="false" outlineLevel="0" collapsed="false">
      <c r="A21" s="10" t="s">
        <v>37</v>
      </c>
      <c r="B21" s="15" t="s">
        <v>38</v>
      </c>
      <c r="C21" s="12" t="n">
        <v>0</v>
      </c>
      <c r="D21" s="13" t="n">
        <v>1</v>
      </c>
      <c r="E21" s="14" t="s">
        <v>7</v>
      </c>
      <c r="F21" s="12" t="n">
        <f aca="false">PRODUCT(C21:D21)</f>
        <v>0</v>
      </c>
      <c r="G21" s="5"/>
    </row>
    <row r="22" customFormat="false" ht="35.05" hidden="false" customHeight="false" outlineLevel="0" collapsed="false">
      <c r="A22" s="10"/>
      <c r="B22" s="15" t="s">
        <v>39</v>
      </c>
      <c r="C22" s="12" t="n">
        <v>0</v>
      </c>
      <c r="D22" s="13" t="n">
        <v>5</v>
      </c>
      <c r="E22" s="14" t="s">
        <v>7</v>
      </c>
      <c r="F22" s="12" t="n">
        <f aca="false">PRODUCT(C22:D22)</f>
        <v>0</v>
      </c>
      <c r="G22" s="5"/>
    </row>
    <row r="23" customFormat="false" ht="23.85" hidden="false" customHeight="false" outlineLevel="0" collapsed="false">
      <c r="A23" s="10"/>
      <c r="B23" s="15" t="s">
        <v>40</v>
      </c>
      <c r="C23" s="27" t="s">
        <v>41</v>
      </c>
      <c r="D23" s="13" t="n">
        <v>4</v>
      </c>
      <c r="E23" s="14" t="s">
        <v>7</v>
      </c>
      <c r="F23" s="27" t="s">
        <v>41</v>
      </c>
      <c r="G23" s="5"/>
    </row>
    <row r="24" customFormat="false" ht="12.8" hidden="false" customHeight="false" outlineLevel="0" collapsed="false">
      <c r="A24" s="6"/>
      <c r="B24" s="1"/>
      <c r="C24" s="2"/>
      <c r="D24" s="3"/>
      <c r="E24" s="3"/>
      <c r="F24" s="2" t="n">
        <f aca="false">SUM(F11:F23)</f>
        <v>0</v>
      </c>
      <c r="G24" s="20" t="n">
        <f aca="false">SUM(F24)</f>
        <v>0</v>
      </c>
    </row>
    <row r="25" customFormat="false" ht="12.8" hidden="false" customHeight="false" outlineLevel="0" collapsed="false">
      <c r="A25" s="21"/>
      <c r="B25" s="22"/>
      <c r="C25" s="23"/>
      <c r="D25" s="24"/>
      <c r="E25" s="24"/>
      <c r="F25" s="23"/>
      <c r="G25" s="5"/>
    </row>
    <row r="26" customFormat="false" ht="12.8" hidden="false" customHeight="false" outlineLevel="0" collapsed="false">
      <c r="A26" s="10"/>
      <c r="B26" s="28" t="s">
        <v>42</v>
      </c>
      <c r="C26" s="12"/>
      <c r="D26" s="13"/>
      <c r="E26" s="13"/>
      <c r="F26" s="12"/>
      <c r="G26" s="29"/>
    </row>
    <row r="27" customFormat="false" ht="12.8" hidden="false" customHeight="false" outlineLevel="0" collapsed="false">
      <c r="A27" s="10" t="s">
        <v>43</v>
      </c>
      <c r="B27" s="10" t="s">
        <v>44</v>
      </c>
      <c r="C27" s="12" t="n">
        <v>0</v>
      </c>
      <c r="D27" s="13" t="n">
        <v>1</v>
      </c>
      <c r="E27" s="14" t="s">
        <v>7</v>
      </c>
      <c r="F27" s="30" t="n">
        <f aca="false">D27*C27</f>
        <v>0</v>
      </c>
      <c r="G27" s="31"/>
    </row>
    <row r="28" customFormat="false" ht="12.8" hidden="false" customHeight="false" outlineLevel="0" collapsed="false">
      <c r="A28" s="15"/>
      <c r="B28" s="15" t="s">
        <v>45</v>
      </c>
      <c r="C28" s="12" t="n">
        <v>0</v>
      </c>
      <c r="D28" s="13" t="n">
        <v>75</v>
      </c>
      <c r="E28" s="32" t="s">
        <v>7</v>
      </c>
      <c r="F28" s="30" t="n">
        <f aca="false">D28*C28</f>
        <v>0</v>
      </c>
      <c r="G28" s="31"/>
    </row>
    <row r="29" customFormat="false" ht="12.8" hidden="false" customHeight="false" outlineLevel="0" collapsed="false">
      <c r="A29" s="15" t="s">
        <v>46</v>
      </c>
      <c r="B29" s="15" t="s">
        <v>47</v>
      </c>
      <c r="C29" s="12" t="n">
        <v>0</v>
      </c>
      <c r="D29" s="13" t="n">
        <v>1</v>
      </c>
      <c r="E29" s="14" t="s">
        <v>7</v>
      </c>
      <c r="F29" s="12" t="n">
        <f aca="false">PRODUCT(C29:D29)</f>
        <v>0</v>
      </c>
      <c r="G29" s="31"/>
    </row>
    <row r="30" customFormat="false" ht="12.8" hidden="false" customHeight="false" outlineLevel="0" collapsed="false">
      <c r="A30" s="15"/>
      <c r="B30" s="15" t="s">
        <v>48</v>
      </c>
      <c r="C30" s="12" t="n">
        <v>0</v>
      </c>
      <c r="D30" s="13" t="n">
        <v>2</v>
      </c>
      <c r="E30" s="14" t="s">
        <v>7</v>
      </c>
      <c r="F30" s="12" t="n">
        <f aca="false">PRODUCT(C30:D30)</f>
        <v>0</v>
      </c>
      <c r="G30" s="31"/>
    </row>
    <row r="31" customFormat="false" ht="12.8" hidden="false" customHeight="false" outlineLevel="0" collapsed="false">
      <c r="A31" s="15" t="s">
        <v>49</v>
      </c>
      <c r="B31" s="15" t="s">
        <v>50</v>
      </c>
      <c r="C31" s="12" t="n">
        <v>0</v>
      </c>
      <c r="D31" s="13" t="n">
        <v>1</v>
      </c>
      <c r="E31" s="14" t="s">
        <v>7</v>
      </c>
      <c r="F31" s="12" t="n">
        <f aca="false">PRODUCT(C31:D31)</f>
        <v>0</v>
      </c>
      <c r="G31" s="31"/>
    </row>
    <row r="32" customFormat="false" ht="23.85" hidden="false" customHeight="false" outlineLevel="0" collapsed="false">
      <c r="A32" s="15"/>
      <c r="B32" s="15" t="s">
        <v>51</v>
      </c>
      <c r="C32" s="12" t="n">
        <v>0</v>
      </c>
      <c r="D32" s="13" t="n">
        <v>1</v>
      </c>
      <c r="E32" s="14" t="s">
        <v>7</v>
      </c>
      <c r="F32" s="12" t="n">
        <f aca="false">PRODUCT(C32:D32)</f>
        <v>0</v>
      </c>
      <c r="G32" s="31"/>
    </row>
    <row r="33" customFormat="false" ht="12.8" hidden="false" customHeight="false" outlineLevel="0" collapsed="false">
      <c r="A33" s="15" t="s">
        <v>52</v>
      </c>
      <c r="B33" s="15" t="s">
        <v>53</v>
      </c>
      <c r="C33" s="12" t="n">
        <v>0</v>
      </c>
      <c r="D33" s="13" t="n">
        <v>1</v>
      </c>
      <c r="E33" s="14" t="s">
        <v>7</v>
      </c>
      <c r="F33" s="12" t="n">
        <f aca="false">PRODUCT(C33:D33)</f>
        <v>0</v>
      </c>
      <c r="G33" s="31"/>
    </row>
    <row r="34" customFormat="false" ht="23.85" hidden="false" customHeight="false" outlineLevel="0" collapsed="false">
      <c r="A34" s="33" t="s">
        <v>54</v>
      </c>
      <c r="B34" s="33" t="s">
        <v>55</v>
      </c>
      <c r="C34" s="12" t="n">
        <v>0</v>
      </c>
      <c r="D34" s="13" t="n">
        <v>1</v>
      </c>
      <c r="E34" s="14" t="s">
        <v>7</v>
      </c>
      <c r="F34" s="12" t="n">
        <f aca="false">PRODUCT(C34:D34)</f>
        <v>0</v>
      </c>
      <c r="G34" s="31"/>
    </row>
    <row r="35" customFormat="false" ht="12.8" hidden="false" customHeight="false" outlineLevel="0" collapsed="false">
      <c r="A35" s="15" t="s">
        <v>56</v>
      </c>
      <c r="B35" s="15" t="s">
        <v>57</v>
      </c>
      <c r="C35" s="12" t="n">
        <v>0</v>
      </c>
      <c r="D35" s="13" t="n">
        <v>1</v>
      </c>
      <c r="E35" s="14" t="s">
        <v>7</v>
      </c>
      <c r="F35" s="12" t="n">
        <f aca="false">PRODUCT(C35:D35)</f>
        <v>0</v>
      </c>
      <c r="G35" s="31"/>
    </row>
    <row r="36" customFormat="false" ht="12.8" hidden="false" customHeight="false" outlineLevel="0" collapsed="false">
      <c r="A36" s="26" t="s">
        <v>58</v>
      </c>
      <c r="B36" s="26" t="s">
        <v>59</v>
      </c>
      <c r="C36" s="12" t="n">
        <v>0</v>
      </c>
      <c r="D36" s="3" t="n">
        <v>6</v>
      </c>
      <c r="E36" s="9" t="s">
        <v>7</v>
      </c>
      <c r="F36" s="8" t="n">
        <f aca="false">PRODUCT(C36:D36)</f>
        <v>0</v>
      </c>
      <c r="G36" s="31"/>
    </row>
    <row r="37" customFormat="false" ht="12.8" hidden="false" customHeight="false" outlineLevel="0" collapsed="false">
      <c r="A37" s="15" t="s">
        <v>60</v>
      </c>
      <c r="B37" s="15" t="s">
        <v>61</v>
      </c>
      <c r="C37" s="12" t="n">
        <v>0</v>
      </c>
      <c r="D37" s="13" t="n">
        <v>4</v>
      </c>
      <c r="E37" s="14" t="s">
        <v>7</v>
      </c>
      <c r="F37" s="12" t="n">
        <f aca="false">PRODUCT(C37:D37)</f>
        <v>0</v>
      </c>
      <c r="G37" s="31"/>
    </row>
    <row r="38" customFormat="false" ht="12.8" hidden="false" customHeight="false" outlineLevel="0" collapsed="false">
      <c r="A38" s="15" t="s">
        <v>62</v>
      </c>
      <c r="B38" s="15" t="s">
        <v>63</v>
      </c>
      <c r="C38" s="12" t="n">
        <v>0</v>
      </c>
      <c r="D38" s="13" t="n">
        <v>6</v>
      </c>
      <c r="E38" s="14" t="s">
        <v>7</v>
      </c>
      <c r="F38" s="12" t="n">
        <f aca="false">PRODUCT(C38:D38)</f>
        <v>0</v>
      </c>
      <c r="G38" s="31"/>
    </row>
    <row r="39" customFormat="false" ht="12.8" hidden="false" customHeight="false" outlineLevel="0" collapsed="false">
      <c r="A39" s="15" t="s">
        <v>64</v>
      </c>
      <c r="B39" s="15" t="s">
        <v>65</v>
      </c>
      <c r="C39" s="12" t="n">
        <v>0</v>
      </c>
      <c r="D39" s="13" t="n">
        <v>4</v>
      </c>
      <c r="E39" s="14" t="s">
        <v>7</v>
      </c>
      <c r="F39" s="12" t="n">
        <f aca="false">PRODUCT(C39:D39)</f>
        <v>0</v>
      </c>
      <c r="G39" s="31"/>
    </row>
    <row r="40" customFormat="false" ht="12.8" hidden="false" customHeight="false" outlineLevel="0" collapsed="false">
      <c r="A40" s="15" t="s">
        <v>66</v>
      </c>
      <c r="B40" s="15" t="s">
        <v>67</v>
      </c>
      <c r="C40" s="12" t="n">
        <v>0</v>
      </c>
      <c r="D40" s="13" t="n">
        <v>4</v>
      </c>
      <c r="E40" s="14" t="s">
        <v>7</v>
      </c>
      <c r="F40" s="12" t="n">
        <f aca="false">PRODUCT(C40:D40)</f>
        <v>0</v>
      </c>
      <c r="G40" s="31"/>
    </row>
    <row r="41" customFormat="false" ht="12.8" hidden="false" customHeight="false" outlineLevel="0" collapsed="false">
      <c r="A41" s="26" t="s">
        <v>68</v>
      </c>
      <c r="B41" s="26" t="s">
        <v>69</v>
      </c>
      <c r="C41" s="12" t="n">
        <v>0</v>
      </c>
      <c r="D41" s="13" t="n">
        <v>30</v>
      </c>
      <c r="E41" s="9" t="s">
        <v>7</v>
      </c>
      <c r="F41" s="8" t="n">
        <f aca="false">PRODUCT(C41:D41)</f>
        <v>0</v>
      </c>
      <c r="G41" s="31"/>
    </row>
    <row r="42" customFormat="false" ht="12.8" hidden="false" customHeight="false" outlineLevel="0" collapsed="false">
      <c r="A42" s="26" t="s">
        <v>70</v>
      </c>
      <c r="B42" s="26" t="s">
        <v>71</v>
      </c>
      <c r="C42" s="12" t="n">
        <v>0</v>
      </c>
      <c r="D42" s="13" t="n">
        <v>30</v>
      </c>
      <c r="E42" s="9" t="s">
        <v>7</v>
      </c>
      <c r="F42" s="8" t="n">
        <f aca="false">PRODUCT(C42:D42)</f>
        <v>0</v>
      </c>
      <c r="G42" s="31"/>
    </row>
    <row r="43" customFormat="false" ht="12.8" hidden="false" customHeight="false" outlineLevel="0" collapsed="false">
      <c r="A43" s="15" t="s">
        <v>72</v>
      </c>
      <c r="B43" s="15" t="s">
        <v>73</v>
      </c>
      <c r="C43" s="12" t="n">
        <v>0</v>
      </c>
      <c r="D43" s="13" t="n">
        <v>4</v>
      </c>
      <c r="E43" s="14" t="s">
        <v>7</v>
      </c>
      <c r="F43" s="12" t="n">
        <f aca="false">PRODUCT(C43:D43)</f>
        <v>0</v>
      </c>
      <c r="G43" s="31"/>
    </row>
    <row r="44" customFormat="false" ht="12.8" hidden="false" customHeight="false" outlineLevel="0" collapsed="false">
      <c r="A44" s="15" t="s">
        <v>74</v>
      </c>
      <c r="B44" s="15" t="s">
        <v>75</v>
      </c>
      <c r="C44" s="12" t="n">
        <v>0</v>
      </c>
      <c r="D44" s="13" t="n">
        <v>4</v>
      </c>
      <c r="E44" s="14" t="s">
        <v>7</v>
      </c>
      <c r="F44" s="12" t="n">
        <f aca="false">PRODUCT(C44:D44)</f>
        <v>0</v>
      </c>
      <c r="G44" s="31"/>
    </row>
    <row r="45" customFormat="false" ht="12.8" hidden="false" customHeight="false" outlineLevel="0" collapsed="false">
      <c r="A45" s="15" t="s">
        <v>76</v>
      </c>
      <c r="B45" s="15" t="s">
        <v>77</v>
      </c>
      <c r="C45" s="12" t="n">
        <v>0</v>
      </c>
      <c r="D45" s="13" t="n">
        <v>4</v>
      </c>
      <c r="E45" s="14" t="s">
        <v>7</v>
      </c>
      <c r="F45" s="12" t="n">
        <f aca="false">PRODUCT(C45:D45)</f>
        <v>0</v>
      </c>
      <c r="G45" s="31"/>
    </row>
    <row r="46" customFormat="false" ht="12.8" hidden="false" customHeight="false" outlineLevel="0" collapsed="false">
      <c r="A46" s="15" t="s">
        <v>78</v>
      </c>
      <c r="B46" s="15" t="s">
        <v>79</v>
      </c>
      <c r="C46" s="12" t="n">
        <v>0</v>
      </c>
      <c r="D46" s="13" t="n">
        <v>4</v>
      </c>
      <c r="E46" s="14" t="s">
        <v>7</v>
      </c>
      <c r="F46" s="12" t="n">
        <f aca="false">PRODUCT(C46:D46)</f>
        <v>0</v>
      </c>
      <c r="G46" s="31"/>
    </row>
    <row r="47" customFormat="false" ht="12.8" hidden="false" customHeight="false" outlineLevel="0" collapsed="false">
      <c r="A47" s="15" t="s">
        <v>74</v>
      </c>
      <c r="B47" s="15" t="s">
        <v>75</v>
      </c>
      <c r="C47" s="12" t="n">
        <v>0</v>
      </c>
      <c r="D47" s="13" t="n">
        <v>4</v>
      </c>
      <c r="E47" s="14" t="s">
        <v>7</v>
      </c>
      <c r="F47" s="12" t="n">
        <f aca="false">PRODUCT(C47:D47)</f>
        <v>0</v>
      </c>
      <c r="G47" s="31"/>
    </row>
    <row r="48" customFormat="false" ht="12.8" hidden="false" customHeight="false" outlineLevel="0" collapsed="false">
      <c r="A48" s="15" t="s">
        <v>80</v>
      </c>
      <c r="B48" s="15" t="s">
        <v>81</v>
      </c>
      <c r="C48" s="12" t="n">
        <v>0</v>
      </c>
      <c r="D48" s="13" t="n">
        <v>4</v>
      </c>
      <c r="E48" s="14" t="s">
        <v>7</v>
      </c>
      <c r="F48" s="12" t="n">
        <f aca="false">PRODUCT(C48:D48)</f>
        <v>0</v>
      </c>
      <c r="G48" s="31"/>
    </row>
    <row r="49" customFormat="false" ht="23.85" hidden="false" customHeight="false" outlineLevel="0" collapsed="false">
      <c r="A49" s="15" t="s">
        <v>82</v>
      </c>
      <c r="B49" s="15" t="s">
        <v>83</v>
      </c>
      <c r="C49" s="12" t="n">
        <v>0</v>
      </c>
      <c r="D49" s="13" t="n">
        <v>4</v>
      </c>
      <c r="E49" s="14" t="s">
        <v>7</v>
      </c>
      <c r="F49" s="12" t="n">
        <f aca="false">PRODUCT(C49:D49)</f>
        <v>0</v>
      </c>
      <c r="G49" s="31"/>
    </row>
    <row r="50" customFormat="false" ht="12.8" hidden="false" customHeight="false" outlineLevel="0" collapsed="false">
      <c r="A50" s="15" t="s">
        <v>74</v>
      </c>
      <c r="B50" s="15" t="s">
        <v>75</v>
      </c>
      <c r="C50" s="12" t="n">
        <v>0</v>
      </c>
      <c r="D50" s="13" t="n">
        <v>4</v>
      </c>
      <c r="E50" s="14" t="s">
        <v>7</v>
      </c>
      <c r="F50" s="12" t="n">
        <f aca="false">PRODUCT(C50:D50)</f>
        <v>0</v>
      </c>
      <c r="G50" s="31"/>
    </row>
    <row r="51" customFormat="false" ht="12.8" hidden="false" customHeight="false" outlineLevel="0" collapsed="false">
      <c r="A51" s="15" t="s">
        <v>84</v>
      </c>
      <c r="B51" s="15" t="s">
        <v>85</v>
      </c>
      <c r="C51" s="12" t="n">
        <v>0</v>
      </c>
      <c r="D51" s="13" t="n">
        <v>8</v>
      </c>
      <c r="E51" s="14" t="s">
        <v>7</v>
      </c>
      <c r="F51" s="12" t="n">
        <f aca="false">PRODUCT(C51:D51)</f>
        <v>0</v>
      </c>
      <c r="G51" s="31"/>
    </row>
    <row r="52" customFormat="false" ht="12.8" hidden="false" customHeight="false" outlineLevel="0" collapsed="false">
      <c r="A52" s="15" t="s">
        <v>86</v>
      </c>
      <c r="B52" s="15" t="s">
        <v>87</v>
      </c>
      <c r="C52" s="12" t="n">
        <v>0</v>
      </c>
      <c r="D52" s="13" t="n">
        <v>140</v>
      </c>
      <c r="E52" s="14" t="s">
        <v>7</v>
      </c>
      <c r="F52" s="12" t="n">
        <f aca="false">PRODUCT(C52:D52)</f>
        <v>0</v>
      </c>
      <c r="G52" s="31"/>
    </row>
    <row r="53" customFormat="false" ht="12.8" hidden="false" customHeight="false" outlineLevel="0" collapsed="false">
      <c r="A53" s="15" t="s">
        <v>88</v>
      </c>
      <c r="B53" s="15" t="s">
        <v>89</v>
      </c>
      <c r="C53" s="12" t="n">
        <v>0</v>
      </c>
      <c r="D53" s="13" t="n">
        <v>18</v>
      </c>
      <c r="E53" s="32" t="s">
        <v>7</v>
      </c>
      <c r="F53" s="12" t="n">
        <f aca="false">PRODUCT(C53:D53)</f>
        <v>0</v>
      </c>
      <c r="G53" s="31"/>
    </row>
    <row r="54" customFormat="false" ht="12.8" hidden="false" customHeight="false" outlineLevel="0" collapsed="false">
      <c r="A54" s="15"/>
      <c r="B54" s="15" t="s">
        <v>90</v>
      </c>
      <c r="C54" s="12" t="n">
        <v>0</v>
      </c>
      <c r="D54" s="13" t="n">
        <v>1</v>
      </c>
      <c r="E54" s="32" t="s">
        <v>7</v>
      </c>
      <c r="F54" s="12" t="n">
        <f aca="false">PRODUCT(C54:D54)</f>
        <v>0</v>
      </c>
      <c r="G54" s="31"/>
    </row>
    <row r="55" customFormat="false" ht="12.8" hidden="false" customHeight="false" outlineLevel="0" collapsed="false">
      <c r="A55" s="15"/>
      <c r="B55" s="15" t="s">
        <v>91</v>
      </c>
      <c r="C55" s="12" t="n">
        <v>0</v>
      </c>
      <c r="D55" s="13" t="n">
        <v>1</v>
      </c>
      <c r="E55" s="32" t="s">
        <v>7</v>
      </c>
      <c r="F55" s="12" t="n">
        <f aca="false">PRODUCT(C55:D55)</f>
        <v>0</v>
      </c>
      <c r="G55" s="31"/>
    </row>
    <row r="56" customFormat="false" ht="12.8" hidden="false" customHeight="false" outlineLevel="0" collapsed="false">
      <c r="A56" s="10"/>
      <c r="B56" s="34"/>
      <c r="C56" s="35"/>
      <c r="D56" s="13"/>
      <c r="E56" s="13"/>
      <c r="F56" s="35" t="n">
        <f aca="false">SUM(F27:F55)</f>
        <v>0</v>
      </c>
      <c r="G56" s="20" t="n">
        <f aca="false">SUM(F56)</f>
        <v>0</v>
      </c>
    </row>
    <row r="57" customFormat="false" ht="12.8" hidden="false" customHeight="false" outlineLevel="0" collapsed="false">
      <c r="A57" s="21"/>
      <c r="B57" s="22"/>
      <c r="C57" s="23"/>
      <c r="D57" s="24"/>
      <c r="E57" s="24"/>
      <c r="F57" s="23"/>
      <c r="G57" s="31"/>
    </row>
    <row r="58" customFormat="false" ht="23.85" hidden="false" customHeight="false" outlineLevel="0" collapsed="false">
      <c r="A58" s="10"/>
      <c r="B58" s="28" t="s">
        <v>92</v>
      </c>
      <c r="C58" s="12"/>
      <c r="D58" s="13"/>
      <c r="E58" s="13"/>
      <c r="F58" s="12"/>
      <c r="G58" s="31"/>
    </row>
    <row r="59" customFormat="false" ht="12.8" hidden="false" customHeight="false" outlineLevel="0" collapsed="false">
      <c r="A59" s="10"/>
      <c r="B59" s="15" t="s">
        <v>93</v>
      </c>
      <c r="C59" s="12" t="n">
        <v>0</v>
      </c>
      <c r="D59" s="13" t="n">
        <v>115</v>
      </c>
      <c r="E59" s="14" t="s">
        <v>94</v>
      </c>
      <c r="F59" s="12" t="n">
        <f aca="false">PRODUCT(C59:D59)</f>
        <v>0</v>
      </c>
      <c r="G59" s="29"/>
    </row>
    <row r="60" customFormat="false" ht="12.8" hidden="false" customHeight="false" outlineLevel="0" collapsed="false">
      <c r="A60" s="10"/>
      <c r="B60" s="33" t="s">
        <v>95</v>
      </c>
      <c r="C60" s="12" t="n">
        <v>0</v>
      </c>
      <c r="D60" s="13" t="n">
        <v>60</v>
      </c>
      <c r="E60" s="14" t="s">
        <v>94</v>
      </c>
      <c r="F60" s="12" t="n">
        <f aca="false">PRODUCT(C60:D60)</f>
        <v>0</v>
      </c>
      <c r="G60" s="29"/>
    </row>
    <row r="61" customFormat="false" ht="12.8" hidden="false" customHeight="false" outlineLevel="0" collapsed="false">
      <c r="A61" s="6"/>
      <c r="B61" s="33" t="s">
        <v>96</v>
      </c>
      <c r="C61" s="12" t="n">
        <v>0</v>
      </c>
      <c r="D61" s="13" t="n">
        <v>120</v>
      </c>
      <c r="E61" s="14" t="s">
        <v>94</v>
      </c>
      <c r="F61" s="12" t="n">
        <f aca="false">PRODUCT(C61:D61)</f>
        <v>0</v>
      </c>
      <c r="G61" s="29"/>
    </row>
    <row r="62" customFormat="false" ht="12.8" hidden="false" customHeight="false" outlineLevel="0" collapsed="false">
      <c r="A62" s="6"/>
      <c r="B62" s="26" t="s">
        <v>97</v>
      </c>
      <c r="C62" s="12" t="n">
        <v>0</v>
      </c>
      <c r="D62" s="13" t="n">
        <v>140</v>
      </c>
      <c r="E62" s="9" t="s">
        <v>94</v>
      </c>
      <c r="F62" s="8" t="n">
        <f aca="false">PRODUCT(C62:D62)</f>
        <v>0</v>
      </c>
      <c r="G62" s="29"/>
    </row>
    <row r="63" customFormat="false" ht="12.8" hidden="false" customHeight="false" outlineLevel="0" collapsed="false">
      <c r="A63" s="10"/>
      <c r="B63" s="15" t="s">
        <v>98</v>
      </c>
      <c r="C63" s="12" t="n">
        <v>0</v>
      </c>
      <c r="D63" s="13" t="n">
        <v>580</v>
      </c>
      <c r="E63" s="14" t="s">
        <v>94</v>
      </c>
      <c r="F63" s="12" t="n">
        <f aca="false">PRODUCT(C63:D63)</f>
        <v>0</v>
      </c>
      <c r="G63" s="29"/>
    </row>
    <row r="64" customFormat="false" ht="12.8" hidden="false" customHeight="false" outlineLevel="0" collapsed="false">
      <c r="A64" s="6"/>
      <c r="B64" s="26" t="s">
        <v>99</v>
      </c>
      <c r="C64" s="12" t="n">
        <v>0</v>
      </c>
      <c r="D64" s="13" t="n">
        <v>210</v>
      </c>
      <c r="E64" s="14" t="s">
        <v>94</v>
      </c>
      <c r="F64" s="12" t="n">
        <f aca="false">PRODUCT(C64:D64)</f>
        <v>0</v>
      </c>
      <c r="G64" s="29"/>
    </row>
    <row r="65" customFormat="false" ht="12.8" hidden="false" customHeight="false" outlineLevel="0" collapsed="false">
      <c r="A65" s="10"/>
      <c r="B65" s="15" t="s">
        <v>100</v>
      </c>
      <c r="C65" s="12" t="n">
        <v>0</v>
      </c>
      <c r="D65" s="13" t="n">
        <f aca="false">SUM(D59:D64)</f>
        <v>1225</v>
      </c>
      <c r="E65" s="14" t="s">
        <v>94</v>
      </c>
      <c r="F65" s="12" t="n">
        <f aca="false">PRODUCT(C65:D65)</f>
        <v>0</v>
      </c>
      <c r="G65" s="29"/>
    </row>
    <row r="66" customFormat="false" ht="12.8" hidden="false" customHeight="false" outlineLevel="0" collapsed="false">
      <c r="A66" s="6"/>
      <c r="B66" s="36" t="s">
        <v>101</v>
      </c>
      <c r="C66" s="12" t="n">
        <v>0</v>
      </c>
      <c r="D66" s="13" t="n">
        <v>100</v>
      </c>
      <c r="E66" s="9" t="s">
        <v>94</v>
      </c>
      <c r="F66" s="8" t="n">
        <f aca="false">PRODUCT(C66:D66)</f>
        <v>0</v>
      </c>
      <c r="G66" s="29"/>
    </row>
    <row r="67" customFormat="false" ht="12.8" hidden="false" customHeight="false" outlineLevel="0" collapsed="false">
      <c r="A67" s="10"/>
      <c r="B67" s="15" t="s">
        <v>102</v>
      </c>
      <c r="C67" s="12" t="n">
        <v>0</v>
      </c>
      <c r="D67" s="13" t="n">
        <v>64</v>
      </c>
      <c r="E67" s="14" t="s">
        <v>7</v>
      </c>
      <c r="F67" s="12" t="n">
        <f aca="false">PRODUCT(C67:D67)</f>
        <v>0</v>
      </c>
      <c r="G67" s="29"/>
    </row>
    <row r="68" customFormat="false" ht="12.8" hidden="false" customHeight="false" outlineLevel="0" collapsed="false">
      <c r="A68" s="10"/>
      <c r="B68" s="15" t="s">
        <v>103</v>
      </c>
      <c r="C68" s="12" t="n">
        <v>0</v>
      </c>
      <c r="D68" s="13" t="n">
        <v>31</v>
      </c>
      <c r="E68" s="14" t="s">
        <v>7</v>
      </c>
      <c r="F68" s="12" t="n">
        <f aca="false">PRODUCT(C68:D68)</f>
        <v>0</v>
      </c>
      <c r="G68" s="29"/>
    </row>
    <row r="69" customFormat="false" ht="23.85" hidden="false" customHeight="false" outlineLevel="0" collapsed="false">
      <c r="A69" s="10"/>
      <c r="B69" s="15" t="s">
        <v>104</v>
      </c>
      <c r="C69" s="12" t="n">
        <v>0</v>
      </c>
      <c r="D69" s="13" t="n">
        <v>5</v>
      </c>
      <c r="E69" s="14" t="s">
        <v>94</v>
      </c>
      <c r="F69" s="12" t="n">
        <f aca="false">PRODUCT(C69:D69)</f>
        <v>0</v>
      </c>
      <c r="G69" s="29"/>
    </row>
    <row r="70" customFormat="false" ht="23.85" hidden="false" customHeight="false" outlineLevel="0" collapsed="false">
      <c r="A70" s="10"/>
      <c r="B70" s="15" t="s">
        <v>105</v>
      </c>
      <c r="C70" s="12" t="n">
        <v>0</v>
      </c>
      <c r="D70" s="13" t="n">
        <v>15</v>
      </c>
      <c r="E70" s="14" t="s">
        <v>94</v>
      </c>
      <c r="F70" s="12" t="n">
        <f aca="false">PRODUCT(C70:D70)</f>
        <v>0</v>
      </c>
      <c r="G70" s="29"/>
    </row>
    <row r="71" customFormat="false" ht="12.8" hidden="false" customHeight="false" outlineLevel="0" collapsed="false">
      <c r="A71" s="10"/>
      <c r="B71" s="15" t="s">
        <v>106</v>
      </c>
      <c r="C71" s="12" t="n">
        <v>0</v>
      </c>
      <c r="D71" s="13" t="n">
        <v>30</v>
      </c>
      <c r="E71" s="14" t="s">
        <v>94</v>
      </c>
      <c r="F71" s="12" t="n">
        <f aca="false">PRODUCT(C71:D71)</f>
        <v>0</v>
      </c>
      <c r="G71" s="29"/>
    </row>
    <row r="72" customFormat="false" ht="12.8" hidden="false" customHeight="false" outlineLevel="0" collapsed="false">
      <c r="A72" s="10"/>
      <c r="B72" s="15" t="s">
        <v>107</v>
      </c>
      <c r="C72" s="12" t="n">
        <v>0</v>
      </c>
      <c r="D72" s="13" t="n">
        <v>100</v>
      </c>
      <c r="E72" s="14" t="s">
        <v>94</v>
      </c>
      <c r="F72" s="12" t="n">
        <f aca="false">PRODUCT(C72:D72)</f>
        <v>0</v>
      </c>
      <c r="G72" s="29"/>
    </row>
    <row r="73" customFormat="false" ht="12.8" hidden="false" customHeight="false" outlineLevel="0" collapsed="false">
      <c r="A73" s="10"/>
      <c r="B73" s="33" t="s">
        <v>108</v>
      </c>
      <c r="C73" s="12" t="n">
        <v>0</v>
      </c>
      <c r="D73" s="13" t="n">
        <v>50</v>
      </c>
      <c r="E73" s="14" t="s">
        <v>7</v>
      </c>
      <c r="F73" s="12" t="n">
        <f aca="false">PRODUCT(C73:D73)</f>
        <v>0</v>
      </c>
      <c r="G73" s="29"/>
    </row>
    <row r="74" customFormat="false" ht="12.8" hidden="false" customHeight="false" outlineLevel="0" collapsed="false">
      <c r="A74" s="10"/>
      <c r="B74" s="15" t="s">
        <v>109</v>
      </c>
      <c r="C74" s="12" t="n">
        <v>0</v>
      </c>
      <c r="D74" s="13" t="n">
        <v>1</v>
      </c>
      <c r="E74" s="14" t="s">
        <v>7</v>
      </c>
      <c r="F74" s="12" t="n">
        <f aca="false">PRODUCT(C74:D74)</f>
        <v>0</v>
      </c>
      <c r="G74" s="29"/>
    </row>
    <row r="75" customFormat="false" ht="12.8" hidden="false" customHeight="false" outlineLevel="0" collapsed="false">
      <c r="A75" s="10"/>
      <c r="B75" s="15" t="s">
        <v>110</v>
      </c>
      <c r="C75" s="12" t="n">
        <v>0</v>
      </c>
      <c r="D75" s="13" t="n">
        <v>1</v>
      </c>
      <c r="E75" s="14" t="s">
        <v>7</v>
      </c>
      <c r="F75" s="12" t="n">
        <f aca="false">PRODUCT(C75:D75)</f>
        <v>0</v>
      </c>
      <c r="G75" s="29"/>
    </row>
    <row r="76" customFormat="false" ht="12.8" hidden="false" customHeight="false" outlineLevel="0" collapsed="false">
      <c r="A76" s="10"/>
      <c r="B76" s="34"/>
      <c r="C76" s="35"/>
      <c r="D76" s="13"/>
      <c r="E76" s="14"/>
      <c r="F76" s="35" t="n">
        <f aca="false">SUM(F59:F75)</f>
        <v>0</v>
      </c>
      <c r="G76" s="20" t="n">
        <f aca="false">SUM(F76)</f>
        <v>0</v>
      </c>
    </row>
    <row r="77" customFormat="false" ht="12.8" hidden="false" customHeight="false" outlineLevel="0" collapsed="false">
      <c r="A77" s="21"/>
      <c r="B77" s="22"/>
      <c r="C77" s="23"/>
      <c r="D77" s="24"/>
      <c r="E77" s="37"/>
      <c r="F77" s="23"/>
      <c r="G77" s="31"/>
    </row>
    <row r="78" customFormat="false" ht="12.8" hidden="false" customHeight="false" outlineLevel="0" collapsed="false">
      <c r="A78" s="10"/>
      <c r="B78" s="34" t="s">
        <v>111</v>
      </c>
      <c r="C78" s="12" t="n">
        <v>0</v>
      </c>
      <c r="D78" s="13" t="n">
        <v>1</v>
      </c>
      <c r="E78" s="14" t="s">
        <v>7</v>
      </c>
      <c r="F78" s="35" t="n">
        <f aca="false">PRODUCT(C78:D78)</f>
        <v>0</v>
      </c>
      <c r="G78" s="20" t="n">
        <f aca="false">SUM(F78)</f>
        <v>0</v>
      </c>
    </row>
    <row r="79" customFormat="false" ht="12.8" hidden="false" customHeight="false" outlineLevel="0" collapsed="false">
      <c r="A79" s="6"/>
      <c r="B79" s="34" t="s">
        <v>112</v>
      </c>
      <c r="C79" s="12" t="n">
        <v>0</v>
      </c>
      <c r="D79" s="13" t="n">
        <v>1</v>
      </c>
      <c r="E79" s="14" t="s">
        <v>7</v>
      </c>
      <c r="F79" s="35" t="n">
        <f aca="false">PRODUCT(C79:D79)</f>
        <v>0</v>
      </c>
      <c r="G79" s="38" t="n">
        <f aca="false">SUM(F79)</f>
        <v>0</v>
      </c>
    </row>
    <row r="80" customFormat="false" ht="12.8" hidden="false" customHeight="false" outlineLevel="0" collapsed="false">
      <c r="A80" s="6"/>
      <c r="B80" s="34" t="s">
        <v>113</v>
      </c>
      <c r="C80" s="12" t="n">
        <v>0</v>
      </c>
      <c r="D80" s="13" t="n">
        <v>1</v>
      </c>
      <c r="E80" s="14" t="s">
        <v>7</v>
      </c>
      <c r="F80" s="35" t="n">
        <f aca="false">PRODUCT(C80:D80)</f>
        <v>0</v>
      </c>
      <c r="G80" s="20" t="n">
        <f aca="false">SUM(F80)</f>
        <v>0</v>
      </c>
    </row>
    <row r="81" customFormat="false" ht="12.8" hidden="false" customHeight="false" outlineLevel="0" collapsed="false">
      <c r="A81" s="6"/>
      <c r="B81" s="34" t="s">
        <v>114</v>
      </c>
      <c r="C81" s="12" t="n">
        <v>0</v>
      </c>
      <c r="D81" s="13" t="n">
        <v>1</v>
      </c>
      <c r="E81" s="14" t="s">
        <v>7</v>
      </c>
      <c r="F81" s="35" t="n">
        <f aca="false">PRODUCT(C81:D81)</f>
        <v>0</v>
      </c>
      <c r="G81" s="38" t="n">
        <f aca="false">SUM(F81)</f>
        <v>0</v>
      </c>
    </row>
    <row r="82" customFormat="false" ht="12.8" hidden="false" customHeight="false" outlineLevel="0" collapsed="false">
      <c r="A82" s="16"/>
      <c r="B82" s="34" t="s">
        <v>115</v>
      </c>
      <c r="C82" s="12" t="n">
        <v>0</v>
      </c>
      <c r="D82" s="13" t="n">
        <v>1</v>
      </c>
      <c r="E82" s="14" t="s">
        <v>7</v>
      </c>
      <c r="F82" s="35" t="n">
        <f aca="false">PRODUCT(C82:D82)</f>
        <v>0</v>
      </c>
      <c r="G82" s="20" t="n">
        <f aca="false">SUM(F82)</f>
        <v>0</v>
      </c>
    </row>
    <row r="83" customFormat="false" ht="23.85" hidden="false" customHeight="false" outlineLevel="0" collapsed="false">
      <c r="A83" s="6"/>
      <c r="B83" s="34" t="s">
        <v>116</v>
      </c>
      <c r="C83" s="12" t="n">
        <v>0</v>
      </c>
      <c r="D83" s="13" t="n">
        <v>1</v>
      </c>
      <c r="E83" s="14" t="s">
        <v>7</v>
      </c>
      <c r="F83" s="35" t="n">
        <f aca="false">PRODUCT(C83:D83)</f>
        <v>0</v>
      </c>
      <c r="G83" s="38" t="n">
        <f aca="false">SUM(F83)</f>
        <v>0</v>
      </c>
    </row>
    <row r="84" customFormat="false" ht="12.8" hidden="false" customHeight="false" outlineLevel="0" collapsed="false">
      <c r="A84" s="21"/>
      <c r="B84" s="22"/>
      <c r="C84" s="23"/>
      <c r="D84" s="24"/>
      <c r="E84" s="37"/>
      <c r="F84" s="23"/>
      <c r="G84" s="39"/>
    </row>
    <row r="85" customFormat="false" ht="15" hidden="false" customHeight="false" outlineLevel="0" collapsed="false">
      <c r="A85" s="34"/>
      <c r="B85" s="40" t="s">
        <v>117</v>
      </c>
      <c r="C85" s="35"/>
      <c r="D85" s="13"/>
      <c r="E85" s="14"/>
      <c r="F85" s="41" t="n">
        <f aca="false">G85</f>
        <v>0</v>
      </c>
      <c r="G85" s="39" t="n">
        <f aca="false">SUM(G1:G84)</f>
        <v>0</v>
      </c>
    </row>
  </sheetData>
  <printOptions headings="false" gridLines="false" gridLinesSet="true" horizontalCentered="false" verticalCentered="false"/>
  <pageMargins left="0.7875" right="0.7875" top="1.33055555555556" bottom="0.7875" header="0.7875" footer="0.51180555555555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 Narrow,obyčejné"&amp;12MaR2 - VÝKAZ VÝMĚR
&amp;10Střední škola služeb obchodu a gastronomie Smiřice
Stavební úpravy a přístavba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2741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cs-CZ</dc:language>
  <cp:lastModifiedBy/>
  <dcterms:modified xsi:type="dcterms:W3CDTF">2021-06-04T08:35:44Z</dcterms:modified>
  <cp:revision>371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